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nnees\Bricolage\site_new_croco31\fichiers\CNC2\"/>
    </mc:Choice>
  </mc:AlternateContent>
  <bookViews>
    <workbookView xWindow="0" yWindow="0" windowWidth="21588" windowHeight="822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4" i="1" l="1"/>
  <c r="D8" i="1" l="1"/>
  <c r="D11" i="1"/>
  <c r="D3" i="1" l="1"/>
  <c r="D5" i="1"/>
  <c r="D22" i="1" l="1"/>
  <c r="D23" i="1"/>
  <c r="D17" i="1"/>
  <c r="D18" i="1"/>
  <c r="D19" i="1"/>
  <c r="D20" i="1"/>
  <c r="D21" i="1"/>
  <c r="D6" i="1"/>
  <c r="D9" i="1"/>
  <c r="D12" i="1"/>
  <c r="D10" i="1"/>
  <c r="D13" i="1"/>
  <c r="D14" i="1"/>
  <c r="D15" i="1"/>
  <c r="D16" i="1" l="1"/>
  <c r="D2" i="1"/>
  <c r="D32" i="1" l="1"/>
</calcChain>
</file>

<file path=xl/sharedStrings.xml><?xml version="1.0" encoding="utf-8"?>
<sst xmlns="http://schemas.openxmlformats.org/spreadsheetml/2006/main" count="71" uniqueCount="60">
  <si>
    <t>nbre</t>
  </si>
  <si>
    <t>PU</t>
  </si>
  <si>
    <t>Ref</t>
  </si>
  <si>
    <t>Total</t>
  </si>
  <si>
    <t>https://www.ebay.fr/itm/353220024342?var=622420531822</t>
  </si>
  <si>
    <t>https://www.ebay.fr/itm/353218760395?hash=item523d7a8ecb:g:egEAAOSw7ixfcccf</t>
  </si>
  <si>
    <t>support axe en bout</t>
  </si>
  <si>
    <t>Port</t>
  </si>
  <si>
    <t>https://www.ebay.fr/itm/274907701317?hash=item4001c6a045:g:xcwAAOSw6exhZrTZ#shpCntId</t>
  </si>
  <si>
    <t>https://www.ebay.fr/itm/184299844389?hash=item2ae9207325:g:uiMAAOSwwF9exewn</t>
  </si>
  <si>
    <t>sup Z à bille complet L10cm + moteur</t>
  </si>
  <si>
    <t>support moteur</t>
  </si>
  <si>
    <t>alim 24V/300W</t>
  </si>
  <si>
    <t>carte µIPL5X</t>
  </si>
  <si>
    <t>https://www.ebay.fr/itm/401769233029?hash=item5d8b4ffa85:g:rkEAAOSw1-1c37uZ</t>
  </si>
  <si>
    <t>https://www.ebay.fr/itm/362617944998?hash=item546db6bba6:g:GNMAAOSwzNJcwnIx</t>
  </si>
  <si>
    <t>Méca</t>
  </si>
  <si>
    <t>Elec</t>
  </si>
  <si>
    <t>https://www.ebay.fr/itm/274126687601?hash=item3fd3394d71:g:EFIAAOSwCGVcSTNq</t>
  </si>
  <si>
    <t>lot 3x moteur NEMA23 (long)</t>
  </si>
  <si>
    <t>https://www.ebay.fr/itm/392927899415?hash=item5b7c53ef17:g:n8MAAOSwC-1fT06D</t>
  </si>
  <si>
    <t>support broche kress</t>
  </si>
  <si>
    <t>carte relais broche</t>
  </si>
  <si>
    <t>driver moteur DIV268 5A</t>
  </si>
  <si>
    <t>Total:</t>
  </si>
  <si>
    <t>Divers boulons cables et marge appro</t>
  </si>
  <si>
    <t>https://www.ebay.fr/itm/272956672992?hash=item3f8d7c4be0:g:~goAAOSwZVZZy0bV</t>
  </si>
  <si>
    <t>https://www.ebay.fr/itm/273543730036?hash=item3fb07a1374:g:4FsAAOSwuYRf-RR~</t>
  </si>
  <si>
    <t>vis à bille X 105cm, sup, cpupleur set4</t>
  </si>
  <si>
    <t>https://www.ebay.fr/itm/284445062649?hash=item423a3f35f9:g:o0AAAOSwCuNhXDVX</t>
  </si>
  <si>
    <t>équerre profilé B20 angle droit 45mm</t>
  </si>
  <si>
    <t>https://www.ebay.fr/itm/275087432885?hash=item400c7d1cb5:g:OnkAAOSwK8VhUXWo</t>
  </si>
  <si>
    <t>coupleur moteur/vis plastique</t>
  </si>
  <si>
    <t>profilé YZ 45x90 B20 22cm (montants)</t>
  </si>
  <si>
    <t>https://www.ebay.fr/itm/274907701317?var=575178445059</t>
  </si>
  <si>
    <t>vis à bille Y 75cm, sup, coupleur  set4</t>
  </si>
  <si>
    <t>pack guides X D16  1.2m support x2</t>
  </si>
  <si>
    <t>https://www.ebay.fr/itm/275055233786   ou RS1971384  (par 10 avec écrou)</t>
  </si>
  <si>
    <t>profilé liaison 45x45 85cm</t>
  </si>
  <si>
    <t>https://www.ebay.fr/itm/275158203381?var=575427982674</t>
  </si>
  <si>
    <t>profilé X 45x90 B20 140cm (rails)</t>
  </si>
  <si>
    <t>boulon T B20 M8 L30mm</t>
  </si>
  <si>
    <t>palier ouvert SBR16LUU</t>
  </si>
  <si>
    <t>https://www.ebay.fr/itm/284555215531</t>
  </si>
  <si>
    <t>estimé</t>
  </si>
  <si>
    <t>fournisseur</t>
  </si>
  <si>
    <t>DOLD</t>
  </si>
  <si>
    <t>WNJFR</t>
  </si>
  <si>
    <t>ebay</t>
  </si>
  <si>
    <t>port DOLD</t>
  </si>
  <si>
    <t>frais de port DOLD</t>
  </si>
  <si>
    <t>2 rbres  guidage D16 800mm + 2 paliers</t>
  </si>
  <si>
    <t>https://fr.aliexpress.com/item/32600066607.html</t>
  </si>
  <si>
    <t xml:space="preserve">Alu et vis </t>
  </si>
  <si>
    <t>https://www.ebay.fr/itm/284648949352?hash=item4246664668:g:t9kAAOSw3xViBksY</t>
  </si>
  <si>
    <t>broche MAB1050FME+pince 3.175mm</t>
  </si>
  <si>
    <t>guide cable 1m 1àx30</t>
  </si>
  <si>
    <t>câble 4 conducteurs 0.75mm2 1m</t>
  </si>
  <si>
    <t>https://www.ebay.fr/itm/284566778361?hash=item42418071f9:g:9r0AAOSwqWlhtwQI</t>
  </si>
  <si>
    <t>Article  au 17/2/22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</si>
</sst>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1" fillId="0" borderId="0" xfId="0" applyFont="1"/>
    <xf numFmtId="0" fontId="0" fillId="0" borderId="1" xfId="0" applyBorder="1"/>
    <xf numFmtId="0" fontId="2" fillId="0" borderId="0" xfId="0" applyFont="1"/>
    <xf numFmtId="0" fontId="3" fillId="0" borderId="0" xfId="1"/>
    <xf numFmtId="0" fontId="4" fillId="0" borderId="0" xfId="0" applyFont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/>
    <xf numFmtId="0" fontId="0" fillId="2" borderId="1" xfId="0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bay.fr/itm/275087432885?hash=item400c7d1cb5:g:OnkAAOSwK8VhUXWo" TargetMode="External"/><Relationship Id="rId1" Type="http://schemas.openxmlformats.org/officeDocument/2006/relationships/hyperlink" Target="https://www.ebay.fr/itm/275055233786%20%20%20ou%20RS1971384%20%20(par%2010%20avec%20&#233;crou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="85" zoomScaleNormal="85" workbookViewId="0"/>
  </sheetViews>
  <sheetFormatPr baseColWidth="10" defaultRowHeight="14.4" x14ac:dyDescent="0.3"/>
  <cols>
    <col min="1" max="1" width="32.21875" style="10" customWidth="1"/>
    <col min="5" max="5" width="84.88671875" customWidth="1"/>
  </cols>
  <sheetData>
    <row r="1" spans="1:7" s="1" customFormat="1" x14ac:dyDescent="0.3">
      <c r="A1" s="8" t="s">
        <v>59</v>
      </c>
      <c r="B1" s="1" t="s">
        <v>0</v>
      </c>
      <c r="C1" s="1" t="s">
        <v>1</v>
      </c>
      <c r="D1" s="1" t="s">
        <v>3</v>
      </c>
      <c r="E1" s="1" t="s">
        <v>2</v>
      </c>
      <c r="F1" s="1" t="s">
        <v>7</v>
      </c>
      <c r="G1" s="1" t="s">
        <v>45</v>
      </c>
    </row>
    <row r="2" spans="1:7" s="2" customFormat="1" x14ac:dyDescent="0.3">
      <c r="A2" s="9"/>
      <c r="C2" s="2" t="s">
        <v>16</v>
      </c>
      <c r="D2" s="2">
        <f>SUM(D3:D15)</f>
        <v>780.13</v>
      </c>
    </row>
    <row r="3" spans="1:7" x14ac:dyDescent="0.3">
      <c r="A3" s="10" t="s">
        <v>40</v>
      </c>
      <c r="B3">
        <v>2</v>
      </c>
      <c r="C3">
        <v>70</v>
      </c>
      <c r="D3">
        <f>C3*B3</f>
        <v>140</v>
      </c>
      <c r="E3" t="s">
        <v>8</v>
      </c>
      <c r="G3" t="s">
        <v>46</v>
      </c>
    </row>
    <row r="4" spans="1:7" x14ac:dyDescent="0.3">
      <c r="A4" s="10" t="s">
        <v>33</v>
      </c>
      <c r="B4">
        <v>2</v>
      </c>
      <c r="D4">
        <v>22.92</v>
      </c>
      <c r="E4" t="s">
        <v>34</v>
      </c>
      <c r="G4" t="s">
        <v>46</v>
      </c>
    </row>
    <row r="5" spans="1:7" x14ac:dyDescent="0.3">
      <c r="A5" s="10" t="s">
        <v>38</v>
      </c>
      <c r="B5">
        <v>4</v>
      </c>
      <c r="C5">
        <v>15.79</v>
      </c>
      <c r="D5">
        <f t="shared" ref="D5:D25" si="0">C5*B5</f>
        <v>63.16</v>
      </c>
      <c r="E5" t="s">
        <v>39</v>
      </c>
      <c r="G5" t="s">
        <v>46</v>
      </c>
    </row>
    <row r="6" spans="1:7" x14ac:dyDescent="0.3">
      <c r="A6" s="10" t="s">
        <v>41</v>
      </c>
      <c r="B6">
        <v>30</v>
      </c>
      <c r="C6">
        <v>1.06</v>
      </c>
      <c r="D6">
        <f t="shared" si="0"/>
        <v>31.8</v>
      </c>
      <c r="E6" s="6" t="s">
        <v>37</v>
      </c>
      <c r="G6" t="s">
        <v>46</v>
      </c>
    </row>
    <row r="7" spans="1:7" x14ac:dyDescent="0.3">
      <c r="A7" s="10" t="s">
        <v>49</v>
      </c>
      <c r="D7">
        <v>17</v>
      </c>
      <c r="E7" t="s">
        <v>50</v>
      </c>
    </row>
    <row r="8" spans="1:7" x14ac:dyDescent="0.3">
      <c r="A8" s="10" t="s">
        <v>42</v>
      </c>
      <c r="B8">
        <v>2</v>
      </c>
      <c r="C8">
        <v>19.46</v>
      </c>
      <c r="D8">
        <f t="shared" si="0"/>
        <v>38.92</v>
      </c>
      <c r="E8" t="s">
        <v>43</v>
      </c>
      <c r="G8" t="s">
        <v>46</v>
      </c>
    </row>
    <row r="9" spans="1:7" x14ac:dyDescent="0.3">
      <c r="A9" s="10" t="s">
        <v>51</v>
      </c>
      <c r="B9">
        <v>1</v>
      </c>
      <c r="C9">
        <v>74.33</v>
      </c>
      <c r="D9">
        <f t="shared" si="0"/>
        <v>74.33</v>
      </c>
      <c r="E9" s="6" t="s">
        <v>31</v>
      </c>
      <c r="G9" t="s">
        <v>46</v>
      </c>
    </row>
    <row r="10" spans="1:7" x14ac:dyDescent="0.3">
      <c r="A10" s="10" t="s">
        <v>30</v>
      </c>
      <c r="B10">
        <v>20</v>
      </c>
      <c r="C10">
        <v>1.55</v>
      </c>
      <c r="D10">
        <f>C10*B10</f>
        <v>31</v>
      </c>
      <c r="E10" t="s">
        <v>29</v>
      </c>
      <c r="F10">
        <v>13</v>
      </c>
      <c r="G10" t="s">
        <v>46</v>
      </c>
    </row>
    <row r="11" spans="1:7" x14ac:dyDescent="0.3">
      <c r="A11" s="10" t="s">
        <v>6</v>
      </c>
      <c r="B11">
        <v>4</v>
      </c>
      <c r="C11">
        <v>3</v>
      </c>
      <c r="D11">
        <f t="shared" si="0"/>
        <v>12</v>
      </c>
      <c r="E11" t="s">
        <v>9</v>
      </c>
      <c r="F11">
        <v>4.5</v>
      </c>
      <c r="G11" t="s">
        <v>48</v>
      </c>
    </row>
    <row r="12" spans="1:7" x14ac:dyDescent="0.3">
      <c r="A12" s="10" t="s">
        <v>36</v>
      </c>
      <c r="B12">
        <v>1</v>
      </c>
      <c r="C12">
        <v>79</v>
      </c>
      <c r="D12">
        <f t="shared" si="0"/>
        <v>79</v>
      </c>
      <c r="E12" t="s">
        <v>5</v>
      </c>
      <c r="G12" t="s">
        <v>47</v>
      </c>
    </row>
    <row r="13" spans="1:7" x14ac:dyDescent="0.3">
      <c r="A13" s="10" t="s">
        <v>28</v>
      </c>
      <c r="B13">
        <v>2</v>
      </c>
      <c r="C13">
        <v>58</v>
      </c>
      <c r="D13">
        <f t="shared" si="0"/>
        <v>116</v>
      </c>
      <c r="E13" t="s">
        <v>4</v>
      </c>
      <c r="G13" t="s">
        <v>47</v>
      </c>
    </row>
    <row r="14" spans="1:7" x14ac:dyDescent="0.3">
      <c r="A14" s="10" t="s">
        <v>35</v>
      </c>
      <c r="B14">
        <v>1</v>
      </c>
      <c r="C14">
        <v>51</v>
      </c>
      <c r="D14">
        <f t="shared" si="0"/>
        <v>51</v>
      </c>
      <c r="E14" t="s">
        <v>4</v>
      </c>
      <c r="G14" t="s">
        <v>47</v>
      </c>
    </row>
    <row r="15" spans="1:7" s="4" customFormat="1" x14ac:dyDescent="0.3">
      <c r="A15" s="11" t="s">
        <v>10</v>
      </c>
      <c r="B15" s="4">
        <v>1</v>
      </c>
      <c r="C15" s="4">
        <v>103</v>
      </c>
      <c r="D15" s="4">
        <f t="shared" si="0"/>
        <v>103</v>
      </c>
      <c r="E15" s="4" t="s">
        <v>52</v>
      </c>
    </row>
    <row r="16" spans="1:7" x14ac:dyDescent="0.3">
      <c r="C16" s="3" t="s">
        <v>17</v>
      </c>
      <c r="D16" s="3">
        <f>SUM(D17:D28)</f>
        <v>601.5</v>
      </c>
    </row>
    <row r="17" spans="1:7" x14ac:dyDescent="0.3">
      <c r="A17" s="10" t="s">
        <v>19</v>
      </c>
      <c r="B17">
        <v>1</v>
      </c>
      <c r="C17">
        <v>78</v>
      </c>
      <c r="D17">
        <f t="shared" si="0"/>
        <v>78</v>
      </c>
      <c r="E17" t="s">
        <v>20</v>
      </c>
      <c r="F17">
        <v>11</v>
      </c>
    </row>
    <row r="18" spans="1:7" x14ac:dyDescent="0.3">
      <c r="A18" s="10" t="s">
        <v>11</v>
      </c>
      <c r="B18">
        <v>3</v>
      </c>
      <c r="C18">
        <v>5</v>
      </c>
      <c r="D18">
        <f t="shared" si="0"/>
        <v>15</v>
      </c>
      <c r="E18" t="s">
        <v>27</v>
      </c>
    </row>
    <row r="19" spans="1:7" x14ac:dyDescent="0.3">
      <c r="A19" s="10" t="s">
        <v>23</v>
      </c>
      <c r="B19">
        <v>4</v>
      </c>
      <c r="C19">
        <v>16</v>
      </c>
      <c r="D19">
        <f t="shared" si="0"/>
        <v>64</v>
      </c>
      <c r="E19" t="s">
        <v>14</v>
      </c>
    </row>
    <row r="20" spans="1:7" x14ac:dyDescent="0.3">
      <c r="A20" s="10" t="s">
        <v>32</v>
      </c>
      <c r="B20">
        <v>4</v>
      </c>
      <c r="C20">
        <v>5</v>
      </c>
      <c r="D20">
        <f t="shared" si="0"/>
        <v>20</v>
      </c>
      <c r="E20" t="s">
        <v>15</v>
      </c>
    </row>
    <row r="21" spans="1:7" x14ac:dyDescent="0.3">
      <c r="A21" s="10" t="s">
        <v>12</v>
      </c>
      <c r="B21">
        <v>1</v>
      </c>
      <c r="C21">
        <v>42</v>
      </c>
      <c r="D21">
        <f t="shared" si="0"/>
        <v>42</v>
      </c>
      <c r="E21" t="s">
        <v>18</v>
      </c>
    </row>
    <row r="22" spans="1:7" x14ac:dyDescent="0.3">
      <c r="A22" s="10" t="s">
        <v>13</v>
      </c>
      <c r="B22">
        <v>1</v>
      </c>
      <c r="C22">
        <v>30</v>
      </c>
      <c r="D22">
        <f t="shared" si="0"/>
        <v>30</v>
      </c>
    </row>
    <row r="23" spans="1:7" x14ac:dyDescent="0.3">
      <c r="A23" s="10" t="s">
        <v>22</v>
      </c>
      <c r="B23">
        <v>1</v>
      </c>
      <c r="C23">
        <v>30</v>
      </c>
      <c r="D23">
        <f t="shared" si="0"/>
        <v>30</v>
      </c>
    </row>
    <row r="24" spans="1:7" x14ac:dyDescent="0.3">
      <c r="A24" s="10" t="s">
        <v>56</v>
      </c>
      <c r="B24">
        <v>2</v>
      </c>
      <c r="C24">
        <v>15</v>
      </c>
      <c r="D24">
        <f t="shared" si="0"/>
        <v>30</v>
      </c>
    </row>
    <row r="25" spans="1:7" x14ac:dyDescent="0.3">
      <c r="A25" s="10" t="s">
        <v>57</v>
      </c>
      <c r="B25">
        <v>5</v>
      </c>
      <c r="C25">
        <v>1.9</v>
      </c>
      <c r="D25">
        <f t="shared" si="0"/>
        <v>9.5</v>
      </c>
      <c r="E25" t="s">
        <v>58</v>
      </c>
      <c r="G25" t="s">
        <v>46</v>
      </c>
    </row>
    <row r="26" spans="1:7" x14ac:dyDescent="0.3">
      <c r="A26" s="10" t="s">
        <v>53</v>
      </c>
      <c r="D26">
        <v>15</v>
      </c>
    </row>
    <row r="27" spans="1:7" x14ac:dyDescent="0.3">
      <c r="A27" s="10" t="s">
        <v>55</v>
      </c>
      <c r="C27">
        <v>250</v>
      </c>
      <c r="D27">
        <v>250</v>
      </c>
      <c r="E27" t="s">
        <v>54</v>
      </c>
      <c r="G27" t="s">
        <v>46</v>
      </c>
    </row>
    <row r="28" spans="1:7" s="4" customFormat="1" x14ac:dyDescent="0.3">
      <c r="A28" s="11" t="s">
        <v>21</v>
      </c>
      <c r="B28" s="4">
        <v>1</v>
      </c>
      <c r="C28" s="4">
        <v>18</v>
      </c>
      <c r="D28" s="4">
        <v>18</v>
      </c>
      <c r="E28" s="4" t="s">
        <v>26</v>
      </c>
    </row>
    <row r="30" spans="1:7" s="4" customFormat="1" x14ac:dyDescent="0.3">
      <c r="A30" s="11" t="s">
        <v>25</v>
      </c>
      <c r="D30" s="1">
        <v>100</v>
      </c>
    </row>
    <row r="32" spans="1:7" ht="31.2" x14ac:dyDescent="0.6">
      <c r="B32" s="7" t="s">
        <v>24</v>
      </c>
      <c r="D32" s="5">
        <f>SUM(D30+D16+D2)</f>
        <v>1481.63</v>
      </c>
    </row>
    <row r="33" spans="4:4" x14ac:dyDescent="0.3">
      <c r="D33" t="s">
        <v>44</v>
      </c>
    </row>
  </sheetData>
  <hyperlinks>
    <hyperlink ref="E6" r:id="rId1"/>
    <hyperlink ref="E9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gigi</dc:creator>
  <cp:lastModifiedBy>gigi</cp:lastModifiedBy>
  <dcterms:created xsi:type="dcterms:W3CDTF">2022-02-06T19:03:28Z</dcterms:created>
  <dcterms:modified xsi:type="dcterms:W3CDTF">2022-02-17T17:33:14Z</dcterms:modified>
</cp:coreProperties>
</file>